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1"/>
  </bookViews>
  <sheets>
    <sheet name="прил 54 " sheetId="1" r:id="rId1"/>
    <sheet name="прил 55" sheetId="2" r:id="rId2"/>
  </sheets>
  <externalReferences>
    <externalReference r:id="rId5"/>
  </externalReferences>
  <definedNames>
    <definedName name="_xlnm.Print_Titles" localSheetId="0">'прил 54 '!$50:$51</definedName>
    <definedName name="_xlnm.Print_Titles" localSheetId="1">'прил 55'!$50:$51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<sst xmlns="http://schemas.openxmlformats.org/spreadsheetml/2006/main" count="278" uniqueCount="120">
  <si>
    <t>Приложение 54</t>
  </si>
  <si>
    <t>к приказу РУП "Белтелеком"</t>
  </si>
  <si>
    <t>от 22 апреля 2019 года № 248</t>
  </si>
  <si>
    <t>в редакции приложения 5</t>
  </si>
  <si>
    <t>от__________2019 №___</t>
  </si>
  <si>
    <t>Тарифы на услугу "Телефонный сервис Интеллектуальной сети" для физических  лиц (кроме индивидуальных предпринимателей)</t>
  </si>
  <si>
    <t>№ п/п</t>
  </si>
  <si>
    <t>Наименование услуг (направление, тарифные  зоны)</t>
  </si>
  <si>
    <t>Стоимость 30 сек телефонного соединения  в тарифных единицах</t>
  </si>
  <si>
    <t>с  06.00 до 23.00</t>
  </si>
  <si>
    <t xml:space="preserve"> с 23.00 до 06.00 </t>
  </si>
  <si>
    <t>1</t>
  </si>
  <si>
    <t>Сервисные телефонные карты:</t>
  </si>
  <si>
    <t>1.1</t>
  </si>
  <si>
    <t xml:space="preserve">Междугородные телефонные соединения </t>
  </si>
  <si>
    <t>1.2</t>
  </si>
  <si>
    <t xml:space="preserve">Аварийные, справочные, экстренные службы и медицинские учреждения Минской ГТС по номеру телефона 8-01799ххх11 </t>
  </si>
  <si>
    <t>плата не взимается (за исключением стоимости междугородного телефонного соединения)</t>
  </si>
  <si>
    <t>1.3</t>
  </si>
  <si>
    <t xml:space="preserve">За справку, выдаваемую телефонистом местной телефонной сети о номерах телефонов населения, юридических лиц и индивидуальных предпринимателей по полным и неполным данным  </t>
  </si>
  <si>
    <t>1.4</t>
  </si>
  <si>
    <t>Автоинформатор  Минской ГТС по номеру телефона 8-017 99ххх11:</t>
  </si>
  <si>
    <t>1.4.1</t>
  </si>
  <si>
    <t>За справку, выдаваемую службой времени, круглосуточно</t>
  </si>
  <si>
    <t>1.4.2</t>
  </si>
  <si>
    <t>ГорИнфоСервис</t>
  </si>
  <si>
    <t>1.5</t>
  </si>
  <si>
    <t xml:space="preserve">При выходе абонента сети стационарной электросвязи: </t>
  </si>
  <si>
    <t>1.5.1</t>
  </si>
  <si>
    <t>к абонентам сотовой подвижной электросвязи</t>
  </si>
  <si>
    <t>1.5.2</t>
  </si>
  <si>
    <t>к абонентам, организованным на нумерации +375740ХХХХХХХ</t>
  </si>
  <si>
    <t>1.6</t>
  </si>
  <si>
    <t>Международные соединения:</t>
  </si>
  <si>
    <t>1.6.1</t>
  </si>
  <si>
    <t>СНГ I</t>
  </si>
  <si>
    <t>1.6.2</t>
  </si>
  <si>
    <t>IP-телефония СНГ I</t>
  </si>
  <si>
    <t>1.6.3</t>
  </si>
  <si>
    <t>СНГ II</t>
  </si>
  <si>
    <t>1.6.4</t>
  </si>
  <si>
    <t>СНГ III</t>
  </si>
  <si>
    <t>1.6.5</t>
  </si>
  <si>
    <t>Европа I</t>
  </si>
  <si>
    <t>1.6.6</t>
  </si>
  <si>
    <t>IP-телефония Европа I</t>
  </si>
  <si>
    <t>1.6.7</t>
  </si>
  <si>
    <t>Европа II</t>
  </si>
  <si>
    <t>1.6.8</t>
  </si>
  <si>
    <t>IP-телефония Европа II</t>
  </si>
  <si>
    <t>1.6.9</t>
  </si>
  <si>
    <t>Европа III</t>
  </si>
  <si>
    <t>1.6.10</t>
  </si>
  <si>
    <t>IP-телефония Европа III</t>
  </si>
  <si>
    <t>1.6.11</t>
  </si>
  <si>
    <t>МИР I</t>
  </si>
  <si>
    <t>1.6.12</t>
  </si>
  <si>
    <t>IP- телефония МИР I</t>
  </si>
  <si>
    <t>1.6.13</t>
  </si>
  <si>
    <t>МИР II</t>
  </si>
  <si>
    <t>1.6.14</t>
  </si>
  <si>
    <t>IP-телефония МИР II</t>
  </si>
  <si>
    <t>1.7</t>
  </si>
  <si>
    <t xml:space="preserve"> "Беларусь Директ" для СТК</t>
  </si>
  <si>
    <t>Тарифы с учетом налога на добавленную стоимость , белорусских рублей</t>
  </si>
  <si>
    <t>2</t>
  </si>
  <si>
    <t>Cтоимость одной тарифной единицы для СТК</t>
  </si>
  <si>
    <t>3</t>
  </si>
  <si>
    <t xml:space="preserve">Стоимость сервисной телефонной карты: </t>
  </si>
  <si>
    <t>3.1</t>
  </si>
  <si>
    <t>2000 тарифных единиц</t>
  </si>
  <si>
    <t>3.2</t>
  </si>
  <si>
    <t>4000 тарифных единиц</t>
  </si>
  <si>
    <t>3.3</t>
  </si>
  <si>
    <t>8000 тарифных единиц</t>
  </si>
  <si>
    <t>3.4</t>
  </si>
  <si>
    <t>16000 тарифных единиц</t>
  </si>
  <si>
    <t>3.5</t>
  </si>
  <si>
    <t>30000 тарифных единиц</t>
  </si>
  <si>
    <t>4</t>
  </si>
  <si>
    <t>Абонентский, Карточный счет, за 30 сек телефонного соединения:</t>
  </si>
  <si>
    <t>4.1</t>
  </si>
  <si>
    <t>4.2</t>
  </si>
  <si>
    <t>4.3</t>
  </si>
  <si>
    <t>4.4</t>
  </si>
  <si>
    <t>4.4.1</t>
  </si>
  <si>
    <t>4.4.2</t>
  </si>
  <si>
    <t>4.5</t>
  </si>
  <si>
    <t>При выходе абонента сети стационарной электросвязи :</t>
  </si>
  <si>
    <t>4.5.1</t>
  </si>
  <si>
    <t>4.5.2</t>
  </si>
  <si>
    <t>4.6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</si>
  <si>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</si>
  <si>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</si>
  <si>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</si>
  <si>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</si>
  <si>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</si>
  <si>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</si>
  <si>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</si>
  <si>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</si>
  <si>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</si>
  <si>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</si>
  <si>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</si>
  <si>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</si>
  <si>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</si>
  <si>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</si>
  <si>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4.7</t>
  </si>
  <si>
    <t>"Беларусь Директ" для карточного счета</t>
  </si>
  <si>
    <t>Приложение 55</t>
  </si>
  <si>
    <t>в редакции приложения 6</t>
  </si>
  <si>
    <t>от ____________2019 №___</t>
  </si>
  <si>
    <t>Тарифы на услугу "Телефонный сервис Интеллектуальной сети" для юридических лиц и индивидуальных предпринимателей</t>
  </si>
  <si>
    <t>Наименование услуг (направление,  тарифные  зоны)</t>
  </si>
  <si>
    <t>Тарифы без учета налога на добавленную стоимость , белорусских рублей</t>
  </si>
  <si>
    <t>Тарифы без учета налога на добавленную стоимость, белорусских рублей</t>
  </si>
  <si>
    <t>Абонентский, Карточный счет за  30 сек телефонного соединения:</t>
  </si>
  <si>
    <t>За справку, выдаваемую службой времени , круглосуточно</t>
  </si>
  <si>
    <t xml:space="preserve"> к абонентам, организованным на нумерации +375740ХХХХХХХ</t>
  </si>
  <si>
    <t xml:space="preserve"> "Беларусь Директ" для карточного счета</t>
  </si>
  <si>
    <t>Вводятся с 28 августа 2019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</si>
</sst>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_р_._-;\-* #,##0\ _р_._-;_-* &quot;-&quot;\ _р_._-;_-@_-"/>
    <numFmt numFmtId="185" formatCode="_-* #,##0.00\ _р_._-;\-* #,##0.00\ _р_._-;_-* &quot;-&quot;??\ _р_._-;_-@_-"/>
    <numFmt numFmtId="186" formatCode="_-* #,##0.00\ &quot;р.&quot;_-;\-* #,##0.00\ &quot;р.&quot;_-;_-* &quot;-&quot;??\ &quot;р.&quot;_-;_-@_-"/>
    <numFmt numFmtId="187" formatCode="_-* #,##0\ &quot;р.&quot;_-;\-* #,##0\ &quot;р.&quot;_-;_-* &quot;-&quot;\ &quot;р.&quot;_-;_-@_-"/>
    <numFmt numFmtId="188" formatCode="0.000000"/>
    <numFmt numFmtId="189" formatCode="0.00000"/>
    <numFmt numFmtId="190" formatCode="0.0000"/>
    <numFmt numFmtId="191" formatCode="0.000"/>
  </numFmts>
  <fonts count="27">
    <font>
      <sz val="8"/>
      <name val="Arial Cyr"/>
      <family val="2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i/>
      <sz val="10"/>
      <color indexed="23"/>
      <name val="Arial Cyr"/>
      <family val="2"/>
    </font>
    <font>
      <b/>
      <sz val="15"/>
      <color indexed="62"/>
      <name val="Arial Cyr"/>
      <family val="2"/>
    </font>
    <font>
      <sz val="10"/>
      <color indexed="10"/>
      <name val="Arial Cyr"/>
      <family val="2"/>
    </font>
    <font>
      <b/>
      <sz val="13"/>
      <color indexed="62"/>
      <name val="Arial Cyr"/>
      <family val="2"/>
    </font>
    <font>
      <b/>
      <sz val="10"/>
      <color indexed="63"/>
      <name val="Arial Cyr"/>
      <family val="2"/>
    </font>
    <font>
      <sz val="10"/>
      <color indexed="17"/>
      <name val="Arial Cyr"/>
      <family val="2"/>
    </font>
    <font>
      <b/>
      <sz val="10"/>
      <color indexed="10"/>
      <name val="Arial Cyr"/>
      <family val="2"/>
    </font>
    <font>
      <b/>
      <sz val="10"/>
      <color indexed="9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1"/>
    </font>
    <font>
      <b/>
      <sz val="10"/>
      <color indexed="8"/>
      <name val="Arial Cyr"/>
      <family val="2"/>
    </font>
    <font>
      <b/>
      <sz val="11"/>
      <color indexed="62"/>
      <name val="Arial Cyr"/>
      <family val="2"/>
    </font>
    <font>
      <sz val="10"/>
      <color indexed="62"/>
      <name val="Arial Cyr"/>
      <family val="2"/>
    </font>
    <font>
      <sz val="10"/>
      <color indexed="20"/>
      <name val="Arial Cyr"/>
      <family val="2"/>
    </font>
    <font>
      <sz val="10"/>
      <color indexed="19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7" borderId="1" applyNumberFormat="0" applyAlignment="0" applyProtection="0"/>
    <xf numFmtId="0" fontId="10" fillId="15" borderId="2" applyNumberFormat="0" applyAlignment="0" applyProtection="0"/>
    <xf numFmtId="0" fontId="12" fillId="15" borderId="1" applyNumberFormat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3" fillId="16" borderId="7" applyNumberFormat="0" applyAlignment="0" applyProtection="0"/>
    <xf numFmtId="0" fontId="1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8" fillId="0" borderId="9" applyNumberFormat="0" applyFill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53" applyFont="1" applyAlignment="1">
      <alignment horizontal="right"/>
      <protection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justify"/>
    </xf>
    <xf numFmtId="0" fontId="4" fillId="0" borderId="0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53" applyFont="1" applyBorder="1" applyAlignment="1">
      <alignment horizontal="centerContinuous" wrapText="1"/>
      <protection/>
    </xf>
    <xf numFmtId="0" fontId="2" fillId="0" borderId="0" xfId="53" applyFont="1" applyBorder="1" applyAlignment="1">
      <alignment horizontal="center"/>
      <protection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49" fontId="2" fillId="0" borderId="0" xfId="0" applyNumberFormat="1" applyFont="1" applyFill="1" applyAlignment="1">
      <alignment horizontal="center" vertical="top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10" xfId="53" applyFont="1" applyBorder="1" applyAlignment="1">
      <alignment horizontal="center" wrapText="1"/>
      <protection/>
    </xf>
    <xf numFmtId="0" fontId="4" fillId="0" borderId="0" xfId="0" applyFont="1" applyBorder="1" applyAlignment="1">
      <alignment/>
    </xf>
    <xf numFmtId="189" fontId="4" fillId="0" borderId="0" xfId="0" applyNumberFormat="1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Border="1" applyAlignment="1">
      <alignment horizontal="center"/>
    </xf>
    <xf numFmtId="190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53" applyFont="1">
      <alignment/>
      <protection/>
    </xf>
    <xf numFmtId="0" fontId="3" fillId="0" borderId="0" xfId="53" applyFont="1" applyBorder="1" applyAlignment="1">
      <alignment horizontal="center" wrapText="1"/>
      <protection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49" fontId="4" fillId="0" borderId="0" xfId="53" applyNumberFormat="1" applyFont="1" applyBorder="1" applyAlignment="1">
      <alignment horizontal="left" vertical="top"/>
      <protection/>
    </xf>
    <xf numFmtId="0" fontId="4" fillId="0" borderId="11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centerContinuous"/>
      <protection/>
    </xf>
    <xf numFmtId="0" fontId="4" fillId="0" borderId="0" xfId="53" applyFont="1" applyBorder="1" applyAlignment="1">
      <alignment horizontal="left" vertical="top" wrapText="1"/>
      <protection/>
    </xf>
    <xf numFmtId="49" fontId="4" fillId="0" borderId="0" xfId="53" applyNumberFormat="1" applyFont="1" applyAlignment="1">
      <alignment horizontal="left" vertical="top"/>
      <protection/>
    </xf>
    <xf numFmtId="0" fontId="4" fillId="0" borderId="0" xfId="53" applyFont="1" applyFill="1" applyBorder="1" applyAlignment="1">
      <alignment horizontal="justify" vertical="top" wrapText="1"/>
      <protection/>
    </xf>
    <xf numFmtId="1" fontId="4" fillId="0" borderId="0" xfId="53" applyNumberFormat="1" applyFont="1" applyFill="1" applyBorder="1" applyAlignment="1">
      <alignment horizontal="center" vertical="center"/>
      <protection/>
    </xf>
    <xf numFmtId="1" fontId="4" fillId="0" borderId="0" xfId="53" applyNumberFormat="1" applyFont="1" applyFill="1" applyBorder="1" applyAlignment="1">
      <alignment horizontal="center"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1" fontId="4" fillId="0" borderId="0" xfId="53" applyNumberFormat="1" applyFont="1" applyFill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vertical="top" wrapText="1"/>
      <protection/>
    </xf>
    <xf numFmtId="49" fontId="4" fillId="0" borderId="0" xfId="53" applyNumberFormat="1" applyFont="1" applyFill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4" fillId="0" borderId="0" xfId="53" applyFont="1" applyBorder="1" applyAlignment="1">
      <alignment horizontal="justify" vertical="top" wrapText="1"/>
      <protection/>
    </xf>
    <xf numFmtId="0" fontId="4" fillId="0" borderId="0" xfId="53" applyFont="1" applyFill="1" applyBorder="1" applyAlignment="1">
      <alignment horizontal="justify" vertical="top"/>
      <protection/>
    </xf>
    <xf numFmtId="0" fontId="2" fillId="0" borderId="0" xfId="53" applyFont="1" applyBorder="1" applyAlignment="1">
      <alignment horizontal="left" wrapText="1"/>
      <protection/>
    </xf>
    <xf numFmtId="49" fontId="4" fillId="0" borderId="0" xfId="53" applyNumberFormat="1" applyFont="1" applyFill="1" applyAlignment="1">
      <alignment vertical="top"/>
      <protection/>
    </xf>
    <xf numFmtId="0" fontId="4" fillId="0" borderId="0" xfId="53" applyFont="1" applyFill="1" applyAlignment="1">
      <alignment vertical="top" wrapText="1"/>
      <protection/>
    </xf>
    <xf numFmtId="0" fontId="4" fillId="0" borderId="0" xfId="53" applyFont="1" applyFill="1" applyBorder="1" applyAlignment="1">
      <alignment vertical="top"/>
      <protection/>
    </xf>
    <xf numFmtId="49" fontId="2" fillId="0" borderId="0" xfId="53" applyNumberFormat="1" applyFont="1" applyFill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2" fillId="0" borderId="0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 vertical="center"/>
    </xf>
    <xf numFmtId="49" fontId="4" fillId="0" borderId="0" xfId="53" applyNumberFormat="1" applyFont="1" applyAlignment="1">
      <alignment vertical="top"/>
      <protection/>
    </xf>
    <xf numFmtId="190" fontId="4" fillId="0" borderId="0" xfId="0" applyNumberFormat="1" applyFont="1" applyFill="1" applyBorder="1" applyAlignment="1">
      <alignment/>
    </xf>
    <xf numFmtId="189" fontId="4" fillId="0" borderId="0" xfId="0" applyNumberFormat="1" applyFont="1" applyBorder="1" applyAlignment="1">
      <alignment horizontal="center"/>
    </xf>
    <xf numFmtId="190" fontId="4" fillId="0" borderId="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>
      <alignment horizontal="center"/>
    </xf>
    <xf numFmtId="189" fontId="4" fillId="0" borderId="11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0" xfId="53" applyFont="1" applyAlignment="1">
      <alignment horizontal="right"/>
      <protection/>
    </xf>
    <xf numFmtId="0" fontId="2" fillId="0" borderId="0" xfId="0" applyFont="1" applyAlignment="1">
      <alignment horizontal="center"/>
    </xf>
    <xf numFmtId="0" fontId="3" fillId="0" borderId="0" xfId="53" applyFont="1" applyBorder="1" applyAlignment="1">
      <alignment horizontal="center" wrapText="1"/>
      <protection/>
    </xf>
    <xf numFmtId="0" fontId="4" fillId="0" borderId="14" xfId="53" applyFont="1" applyBorder="1" applyAlignment="1">
      <alignment horizontal="center" wrapText="1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1" fontId="4" fillId="0" borderId="0" xfId="53" applyNumberFormat="1" applyFont="1" applyFill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4" xfId="53" applyFont="1" applyBorder="1" applyAlignment="1">
      <alignment horizontal="center" vertical="center" wrapText="1"/>
      <protection/>
    </xf>
    <xf numFmtId="0" fontId="4" fillId="0" borderId="15" xfId="53" applyFont="1" applyBorder="1" applyAlignment="1">
      <alignment horizontal="center" vertical="center" wrapText="1"/>
      <protection/>
    </xf>
    <xf numFmtId="1" fontId="4" fillId="0" borderId="0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6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LOV~1\AppData\Local\Temp\ViewDir\&#1057;&#1088;&#1072;&#1074;&#1085;&#1080;&#1090;&#1077;&#1083;&#1100;&#1085;&#1072;&#1103;%20&#1048;&#1055;%20&#1089;%2001.09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ая"/>
      <sheetName val="СИУ"/>
      <sheetName val="расчет стоимости СИУ"/>
      <sheetName val="стоимость СТК"/>
      <sheetName val="себестоимость ТЕ"/>
    </sheetNames>
    <sheetDataSet>
      <sheetData sheetId="0">
        <row r="5">
          <cell r="I5">
            <v>0.0104</v>
          </cell>
          <cell r="J5">
            <v>0.0052</v>
          </cell>
          <cell r="K5">
            <v>0.013</v>
          </cell>
          <cell r="L5">
            <v>0.0065</v>
          </cell>
          <cell r="O5">
            <v>10</v>
          </cell>
          <cell r="P5">
            <v>5</v>
          </cell>
          <cell r="Q5">
            <v>10</v>
          </cell>
          <cell r="R5">
            <v>5</v>
          </cell>
        </row>
        <row r="7">
          <cell r="I7">
            <v>0.128</v>
          </cell>
          <cell r="J7">
            <v>0.242</v>
          </cell>
          <cell r="K7">
            <v>0.16</v>
          </cell>
          <cell r="L7">
            <v>0.3025</v>
          </cell>
          <cell r="O7">
            <v>123</v>
          </cell>
          <cell r="P7">
            <v>233</v>
          </cell>
          <cell r="Q7">
            <v>123</v>
          </cell>
          <cell r="R7">
            <v>233</v>
          </cell>
        </row>
        <row r="9">
          <cell r="I9">
            <v>0.034</v>
          </cell>
          <cell r="J9">
            <v>0.034</v>
          </cell>
          <cell r="K9">
            <v>0.0425</v>
          </cell>
          <cell r="L9">
            <v>0.0425</v>
          </cell>
          <cell r="O9">
            <v>33</v>
          </cell>
          <cell r="P9">
            <v>33</v>
          </cell>
          <cell r="Q9">
            <v>33</v>
          </cell>
          <cell r="R9">
            <v>33</v>
          </cell>
        </row>
        <row r="13">
          <cell r="I13">
            <v>0.166</v>
          </cell>
          <cell r="J13">
            <v>0.166</v>
          </cell>
          <cell r="K13">
            <v>0.20750000000000002</v>
          </cell>
          <cell r="L13">
            <v>0.20750000000000002</v>
          </cell>
          <cell r="O13">
            <v>160</v>
          </cell>
          <cell r="P13">
            <v>160</v>
          </cell>
          <cell r="Q13">
            <v>160</v>
          </cell>
          <cell r="R13">
            <v>160</v>
          </cell>
        </row>
        <row r="15">
          <cell r="I15">
            <v>0.0268</v>
          </cell>
          <cell r="J15">
            <v>0.0184</v>
          </cell>
          <cell r="K15">
            <v>0.0335</v>
          </cell>
          <cell r="L15">
            <v>0.023</v>
          </cell>
          <cell r="O15">
            <v>26</v>
          </cell>
          <cell r="P15">
            <v>18</v>
          </cell>
          <cell r="Q15">
            <v>26</v>
          </cell>
          <cell r="R15">
            <v>18</v>
          </cell>
        </row>
        <row r="16">
          <cell r="I16">
            <v>0.032</v>
          </cell>
          <cell r="J16">
            <v>0.032</v>
          </cell>
          <cell r="K16">
            <v>0.04</v>
          </cell>
          <cell r="L16">
            <v>0.04</v>
          </cell>
          <cell r="O16">
            <v>31</v>
          </cell>
          <cell r="P16">
            <v>31</v>
          </cell>
          <cell r="Q16">
            <v>31</v>
          </cell>
          <cell r="R16">
            <v>31</v>
          </cell>
        </row>
        <row r="17">
          <cell r="O17">
            <v>154</v>
          </cell>
          <cell r="P17">
            <v>108</v>
          </cell>
          <cell r="Q17">
            <v>154</v>
          </cell>
          <cell r="R17">
            <v>108</v>
          </cell>
        </row>
        <row r="18">
          <cell r="O18">
            <v>108</v>
          </cell>
          <cell r="P18">
            <v>108</v>
          </cell>
          <cell r="Q18">
            <v>108</v>
          </cell>
          <cell r="R18">
            <v>108</v>
          </cell>
        </row>
        <row r="19">
          <cell r="O19">
            <v>169</v>
          </cell>
          <cell r="P19">
            <v>118</v>
          </cell>
          <cell r="Q19">
            <v>169</v>
          </cell>
          <cell r="R19">
            <v>118</v>
          </cell>
        </row>
        <row r="20">
          <cell r="O20">
            <v>215</v>
          </cell>
          <cell r="P20">
            <v>151</v>
          </cell>
          <cell r="Q20">
            <v>215</v>
          </cell>
          <cell r="R20">
            <v>151</v>
          </cell>
        </row>
        <row r="21">
          <cell r="O21">
            <v>158</v>
          </cell>
          <cell r="P21">
            <v>110</v>
          </cell>
          <cell r="Q21">
            <v>158</v>
          </cell>
          <cell r="R21">
            <v>110</v>
          </cell>
        </row>
        <row r="22">
          <cell r="O22">
            <v>108</v>
          </cell>
          <cell r="P22">
            <v>108</v>
          </cell>
          <cell r="Q22">
            <v>108</v>
          </cell>
          <cell r="R22">
            <v>108</v>
          </cell>
        </row>
        <row r="23">
          <cell r="O23">
            <v>169</v>
          </cell>
          <cell r="P23">
            <v>118</v>
          </cell>
          <cell r="Q23">
            <v>169</v>
          </cell>
          <cell r="R23">
            <v>118</v>
          </cell>
        </row>
        <row r="24">
          <cell r="O24">
            <v>115</v>
          </cell>
          <cell r="P24">
            <v>115</v>
          </cell>
          <cell r="Q24">
            <v>115</v>
          </cell>
          <cell r="R24">
            <v>115</v>
          </cell>
        </row>
        <row r="25">
          <cell r="O25">
            <v>212</v>
          </cell>
          <cell r="P25">
            <v>148</v>
          </cell>
          <cell r="Q25">
            <v>212</v>
          </cell>
          <cell r="R25">
            <v>148</v>
          </cell>
        </row>
        <row r="26">
          <cell r="O26">
            <v>142</v>
          </cell>
          <cell r="P26">
            <v>142</v>
          </cell>
          <cell r="Q26">
            <v>142</v>
          </cell>
          <cell r="R26">
            <v>142</v>
          </cell>
        </row>
        <row r="27">
          <cell r="O27">
            <v>240</v>
          </cell>
          <cell r="P27">
            <v>120</v>
          </cell>
          <cell r="Q27">
            <v>240</v>
          </cell>
          <cell r="R27">
            <v>120</v>
          </cell>
        </row>
        <row r="28">
          <cell r="O28">
            <v>120</v>
          </cell>
          <cell r="P28">
            <v>120</v>
          </cell>
          <cell r="Q28">
            <v>120</v>
          </cell>
          <cell r="R28">
            <v>120</v>
          </cell>
        </row>
        <row r="29">
          <cell r="O29">
            <v>577</v>
          </cell>
          <cell r="P29">
            <v>288</v>
          </cell>
          <cell r="Q29">
            <v>577</v>
          </cell>
          <cell r="R29">
            <v>288</v>
          </cell>
        </row>
        <row r="30">
          <cell r="O30">
            <v>288</v>
          </cell>
          <cell r="P30">
            <v>288</v>
          </cell>
          <cell r="Q30">
            <v>288</v>
          </cell>
          <cell r="R30">
            <v>288</v>
          </cell>
        </row>
        <row r="31">
          <cell r="O31">
            <v>123</v>
          </cell>
          <cell r="P31">
            <v>123</v>
          </cell>
          <cell r="Q31">
            <v>123</v>
          </cell>
          <cell r="R31">
            <v>123</v>
          </cell>
        </row>
        <row r="32">
          <cell r="I32">
            <v>0.00104</v>
          </cell>
          <cell r="K32">
            <v>0.0013</v>
          </cell>
        </row>
        <row r="37">
          <cell r="E37">
            <v>2.44</v>
          </cell>
          <cell r="F37">
            <v>3.05</v>
          </cell>
        </row>
        <row r="38">
          <cell r="E38">
            <v>4.52</v>
          </cell>
          <cell r="F38">
            <v>5.6499999999999995</v>
          </cell>
        </row>
        <row r="39">
          <cell r="E39">
            <v>8.6</v>
          </cell>
          <cell r="F39">
            <v>10.75</v>
          </cell>
        </row>
        <row r="40">
          <cell r="E40">
            <v>16.8</v>
          </cell>
          <cell r="F40">
            <v>21</v>
          </cell>
        </row>
        <row r="41">
          <cell r="E41">
            <v>31.4</v>
          </cell>
          <cell r="F41">
            <v>39.25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zoomScalePageLayoutView="0" workbookViewId="0" topLeftCell="A1">
      <selection activeCell="C10" sqref="C10:D10"/>
    </sheetView>
  </sheetViews>
  <sheetFormatPr defaultColWidth="9.140625" defaultRowHeight="12"/>
  <cols>
    <col min="1" max="1" width="10.140625" style="1" customWidth="1"/>
    <col min="2" max="2" width="60.8515625" style="1" customWidth="1"/>
    <col min="3" max="3" width="21.8515625" style="1" customWidth="1"/>
    <col min="4" max="4" width="20.8515625" style="1" customWidth="1"/>
    <col min="5" max="16384" width="9.28125" style="1" customWidth="1"/>
  </cols>
  <sheetData>
    <row r="1" spans="1:4" ht="15.75" customHeight="1">
      <c r="A1" s="41"/>
      <c r="B1" s="41"/>
      <c r="C1" s="76" t="s">
        <v>0</v>
      </c>
      <c r="D1" s="76"/>
    </row>
    <row r="2" spans="1:4" ht="17.25" customHeight="1">
      <c r="A2" s="41"/>
      <c r="B2" s="41"/>
      <c r="C2" s="76" t="s">
        <v>1</v>
      </c>
      <c r="D2" s="76"/>
    </row>
    <row r="3" spans="1:4" ht="17.25" customHeight="1">
      <c r="A3" s="41"/>
      <c r="B3" s="41"/>
      <c r="C3" s="76" t="s">
        <v>2</v>
      </c>
      <c r="D3" s="76"/>
    </row>
    <row r="4" spans="1:4" ht="17.25" customHeight="1">
      <c r="A4" s="41"/>
      <c r="B4" s="41"/>
      <c r="C4" s="3"/>
      <c r="D4" s="3" t="s">
        <v>3</v>
      </c>
    </row>
    <row r="5" spans="1:4" ht="17.25" customHeight="1">
      <c r="A5" s="41"/>
      <c r="B5" s="41"/>
      <c r="C5" s="3"/>
      <c r="D5" s="3" t="s">
        <v>1</v>
      </c>
    </row>
    <row r="6" spans="1:4" ht="17.25" customHeight="1">
      <c r="A6" s="41"/>
      <c r="B6" s="41"/>
      <c r="C6" s="3"/>
      <c r="D6" s="3" t="s">
        <v>4</v>
      </c>
    </row>
    <row r="7" spans="1:4" ht="20.25" customHeight="1">
      <c r="A7" s="41"/>
      <c r="B7" s="41"/>
      <c r="C7" s="77"/>
      <c r="D7" s="77"/>
    </row>
    <row r="8" spans="1:4" ht="38.25" customHeight="1">
      <c r="A8" s="78" t="s">
        <v>5</v>
      </c>
      <c r="B8" s="78"/>
      <c r="C8" s="78"/>
      <c r="D8" s="78"/>
    </row>
    <row r="9" spans="1:4" ht="18.75" customHeight="1">
      <c r="A9" s="41"/>
      <c r="B9" s="42"/>
      <c r="D9" s="43" t="s">
        <v>119</v>
      </c>
    </row>
    <row r="10" spans="1:4" s="9" customFormat="1" ht="61.5" customHeight="1">
      <c r="A10" s="83" t="s">
        <v>6</v>
      </c>
      <c r="B10" s="83" t="s">
        <v>7</v>
      </c>
      <c r="C10" s="79" t="s">
        <v>8</v>
      </c>
      <c r="D10" s="80"/>
    </row>
    <row r="11" spans="1:4" s="9" customFormat="1" ht="36" customHeight="1">
      <c r="A11" s="84"/>
      <c r="B11" s="84"/>
      <c r="C11" s="44" t="s">
        <v>9</v>
      </c>
      <c r="D11" s="32" t="s">
        <v>10</v>
      </c>
    </row>
    <row r="12" spans="1:4" ht="22.5" customHeight="1">
      <c r="A12" s="45" t="s">
        <v>11</v>
      </c>
      <c r="B12" s="46" t="s">
        <v>12</v>
      </c>
      <c r="C12" s="47"/>
      <c r="D12" s="9"/>
    </row>
    <row r="13" spans="1:4" ht="12.75" customHeight="1">
      <c r="A13" s="45"/>
      <c r="B13" s="48"/>
      <c r="C13" s="47"/>
      <c r="D13" s="9"/>
    </row>
    <row r="14" spans="1:4" ht="26.25" customHeight="1">
      <c r="A14" s="49" t="s">
        <v>13</v>
      </c>
      <c r="B14" s="50" t="s">
        <v>14</v>
      </c>
      <c r="C14" s="51">
        <f>'[1]сравнительная'!$Q$5</f>
        <v>10</v>
      </c>
      <c r="D14" s="51">
        <f>'[1]сравнительная'!$R$5</f>
        <v>5</v>
      </c>
    </row>
    <row r="15" spans="1:4" ht="78.75" customHeight="1">
      <c r="A15" s="49" t="s">
        <v>15</v>
      </c>
      <c r="B15" s="50" t="s">
        <v>16</v>
      </c>
      <c r="C15" s="82" t="s">
        <v>17</v>
      </c>
      <c r="D15" s="82"/>
    </row>
    <row r="16" spans="1:4" ht="12.75" customHeight="1">
      <c r="A16" s="49"/>
      <c r="B16" s="50"/>
      <c r="C16" s="52"/>
      <c r="D16" s="9"/>
    </row>
    <row r="17" spans="1:4" ht="102" customHeight="1">
      <c r="A17" s="49" t="s">
        <v>18</v>
      </c>
      <c r="B17" s="50" t="s">
        <v>19</v>
      </c>
      <c r="C17" s="51">
        <f>'[1]сравнительная'!$Q$7</f>
        <v>123</v>
      </c>
      <c r="D17" s="51">
        <f>'[1]сравнительная'!$R$7</f>
        <v>233</v>
      </c>
    </row>
    <row r="18" spans="1:4" ht="36" customHeight="1">
      <c r="A18" s="49" t="s">
        <v>20</v>
      </c>
      <c r="B18" s="53" t="s">
        <v>21</v>
      </c>
      <c r="C18" s="54"/>
      <c r="D18" s="54"/>
    </row>
    <row r="19" spans="1:4" ht="12.75" customHeight="1">
      <c r="A19" s="49"/>
      <c r="B19" s="55"/>
      <c r="C19" s="54"/>
      <c r="D19" s="54"/>
    </row>
    <row r="20" spans="1:4" ht="40.5" customHeight="1">
      <c r="A20" s="49" t="s">
        <v>22</v>
      </c>
      <c r="B20" s="50" t="s">
        <v>23</v>
      </c>
      <c r="C20" s="54">
        <f>'[1]сравнительная'!$Q$9</f>
        <v>33</v>
      </c>
      <c r="D20" s="54">
        <f>'[1]сравнительная'!$R$9</f>
        <v>33</v>
      </c>
    </row>
    <row r="21" spans="1:4" ht="24" customHeight="1">
      <c r="A21" s="49" t="s">
        <v>24</v>
      </c>
      <c r="B21" s="56" t="s">
        <v>25</v>
      </c>
      <c r="C21" s="54">
        <f>'[1]сравнительная'!$Q$13</f>
        <v>160</v>
      </c>
      <c r="D21" s="54">
        <f>'[1]сравнительная'!$R$13</f>
        <v>160</v>
      </c>
    </row>
    <row r="22" spans="1:4" ht="38.25" customHeight="1">
      <c r="A22" s="57" t="s">
        <v>26</v>
      </c>
      <c r="B22" s="15" t="s">
        <v>27</v>
      </c>
      <c r="C22" s="54"/>
      <c r="D22" s="54"/>
    </row>
    <row r="23" spans="1:4" ht="40.5" customHeight="1">
      <c r="A23" s="57" t="s">
        <v>28</v>
      </c>
      <c r="B23" s="17" t="s">
        <v>29</v>
      </c>
      <c r="C23" s="54">
        <f>'[1]сравнительная'!$Q$15</f>
        <v>26</v>
      </c>
      <c r="D23" s="54">
        <f>'[1]сравнительная'!$R$15</f>
        <v>18</v>
      </c>
    </row>
    <row r="24" spans="1:4" ht="39.75" customHeight="1">
      <c r="A24" s="57" t="s">
        <v>30</v>
      </c>
      <c r="B24" s="18" t="s">
        <v>31</v>
      </c>
      <c r="C24" s="54">
        <f>'[1]сравнительная'!$Q$16</f>
        <v>31</v>
      </c>
      <c r="D24" s="54">
        <f>'[1]сравнительная'!$R$16</f>
        <v>31</v>
      </c>
    </row>
    <row r="25" spans="1:4" ht="26.25" customHeight="1">
      <c r="A25" s="49" t="s">
        <v>32</v>
      </c>
      <c r="B25" s="58" t="s">
        <v>33</v>
      </c>
      <c r="C25" s="54"/>
      <c r="D25" s="54"/>
    </row>
    <row r="26" spans="1:4" ht="20.25" customHeight="1">
      <c r="A26" s="49" t="s">
        <v>34</v>
      </c>
      <c r="B26" s="58" t="s">
        <v>35</v>
      </c>
      <c r="C26" s="54">
        <f>'[1]сравнительная'!$Q$17</f>
        <v>154</v>
      </c>
      <c r="D26" s="54">
        <f>'[1]сравнительная'!$R$17</f>
        <v>108</v>
      </c>
    </row>
    <row r="27" spans="1:4" ht="26.25" customHeight="1">
      <c r="A27" s="57" t="s">
        <v>36</v>
      </c>
      <c r="B27" s="48" t="s">
        <v>37</v>
      </c>
      <c r="C27" s="54">
        <f>'[1]сравнительная'!$Q$18</f>
        <v>108</v>
      </c>
      <c r="D27" s="54">
        <f>'[1]сравнительная'!$R$18</f>
        <v>108</v>
      </c>
    </row>
    <row r="28" spans="1:4" ht="22.5" customHeight="1">
      <c r="A28" s="57" t="s">
        <v>38</v>
      </c>
      <c r="B28" s="58" t="s">
        <v>39</v>
      </c>
      <c r="C28" s="54">
        <f>'[1]сравнительная'!$Q$19</f>
        <v>169</v>
      </c>
      <c r="D28" s="54">
        <f>'[1]сравнительная'!$R$19</f>
        <v>118</v>
      </c>
    </row>
    <row r="29" spans="1:4" ht="24.75" customHeight="1">
      <c r="A29" s="57" t="s">
        <v>40</v>
      </c>
      <c r="B29" s="58" t="s">
        <v>41</v>
      </c>
      <c r="C29" s="54">
        <f>'[1]сравнительная'!$Q$20</f>
        <v>215</v>
      </c>
      <c r="D29" s="54">
        <f>'[1]сравнительная'!$R$20</f>
        <v>151</v>
      </c>
    </row>
    <row r="30" spans="1:4" ht="25.5" customHeight="1">
      <c r="A30" s="57" t="s">
        <v>42</v>
      </c>
      <c r="B30" s="53" t="s">
        <v>43</v>
      </c>
      <c r="C30" s="54">
        <f>'[1]сравнительная'!$Q$21</f>
        <v>158</v>
      </c>
      <c r="D30" s="54">
        <f>'[1]сравнительная'!$R$21</f>
        <v>110</v>
      </c>
    </row>
    <row r="31" spans="1:4" ht="23.25" customHeight="1">
      <c r="A31" s="57" t="s">
        <v>44</v>
      </c>
      <c r="B31" s="59" t="s">
        <v>45</v>
      </c>
      <c r="C31" s="54">
        <f>'[1]сравнительная'!$Q$22</f>
        <v>108</v>
      </c>
      <c r="D31" s="54">
        <f>'[1]сравнительная'!$R$22</f>
        <v>108</v>
      </c>
    </row>
    <row r="32" spans="1:4" ht="26.25" customHeight="1">
      <c r="A32" s="57" t="s">
        <v>46</v>
      </c>
      <c r="B32" s="53" t="s">
        <v>47</v>
      </c>
      <c r="C32" s="54">
        <f>'[1]сравнительная'!$Q$23</f>
        <v>169</v>
      </c>
      <c r="D32" s="54">
        <f>'[1]сравнительная'!$R$23</f>
        <v>118</v>
      </c>
    </row>
    <row r="33" spans="1:4" ht="24.75" customHeight="1">
      <c r="A33" s="57" t="s">
        <v>48</v>
      </c>
      <c r="B33" s="59" t="s">
        <v>49</v>
      </c>
      <c r="C33" s="54">
        <f>'[1]сравнительная'!$Q$24</f>
        <v>115</v>
      </c>
      <c r="D33" s="54">
        <f>'[1]сравнительная'!$R$24</f>
        <v>115</v>
      </c>
    </row>
    <row r="34" spans="1:4" ht="21.75" customHeight="1">
      <c r="A34" s="57" t="s">
        <v>50</v>
      </c>
      <c r="B34" s="53" t="s">
        <v>51</v>
      </c>
      <c r="C34" s="54">
        <f>'[1]сравнительная'!$Q$25</f>
        <v>212</v>
      </c>
      <c r="D34" s="54">
        <f>'[1]сравнительная'!$R$25</f>
        <v>148</v>
      </c>
    </row>
    <row r="35" spans="1:4" ht="21.75" customHeight="1">
      <c r="A35" s="57" t="s">
        <v>52</v>
      </c>
      <c r="B35" s="60" t="s">
        <v>53</v>
      </c>
      <c r="C35" s="54">
        <f>'[1]сравнительная'!$Q$26</f>
        <v>142</v>
      </c>
      <c r="D35" s="54">
        <f>'[1]сравнительная'!$R$26</f>
        <v>142</v>
      </c>
    </row>
    <row r="36" spans="1:4" ht="18.75" customHeight="1">
      <c r="A36" s="57" t="s">
        <v>54</v>
      </c>
      <c r="B36" s="58" t="s">
        <v>55</v>
      </c>
      <c r="C36" s="54">
        <f>'[1]сравнительная'!$Q$27</f>
        <v>240</v>
      </c>
      <c r="D36" s="54">
        <f>'[1]сравнительная'!$R$27</f>
        <v>120</v>
      </c>
    </row>
    <row r="37" spans="1:4" ht="25.5" customHeight="1">
      <c r="A37" s="57" t="s">
        <v>56</v>
      </c>
      <c r="B37" s="58" t="s">
        <v>57</v>
      </c>
      <c r="C37" s="54">
        <f>'[1]сравнительная'!$Q$28</f>
        <v>120</v>
      </c>
      <c r="D37" s="54">
        <f>'[1]сравнительная'!$R$28</f>
        <v>120</v>
      </c>
    </row>
    <row r="38" spans="1:4" ht="23.25" customHeight="1">
      <c r="A38" s="57" t="s">
        <v>58</v>
      </c>
      <c r="B38" s="58" t="s">
        <v>59</v>
      </c>
      <c r="C38" s="54">
        <f>'[1]сравнительная'!$Q$29</f>
        <v>577</v>
      </c>
      <c r="D38" s="54">
        <f>'[1]сравнительная'!$R$29</f>
        <v>288</v>
      </c>
    </row>
    <row r="39" spans="1:4" ht="21.75" customHeight="1">
      <c r="A39" s="57" t="s">
        <v>60</v>
      </c>
      <c r="B39" s="48" t="s">
        <v>61</v>
      </c>
      <c r="C39" s="54">
        <f>'[1]сравнительная'!$Q$30</f>
        <v>288</v>
      </c>
      <c r="D39" s="54">
        <f>'[1]сравнительная'!$R$30</f>
        <v>288</v>
      </c>
    </row>
    <row r="40" spans="1:4" ht="21.75" customHeight="1">
      <c r="A40" s="49" t="s">
        <v>62</v>
      </c>
      <c r="B40" s="59" t="s">
        <v>63</v>
      </c>
      <c r="C40" s="54">
        <f>'[1]сравнительная'!$Q$31</f>
        <v>123</v>
      </c>
      <c r="D40" s="54">
        <f>'[1]сравнительная'!$R$31</f>
        <v>123</v>
      </c>
    </row>
    <row r="41" spans="1:4" ht="58.5" customHeight="1">
      <c r="A41" s="61"/>
      <c r="B41" s="24"/>
      <c r="C41" s="85" t="s">
        <v>64</v>
      </c>
      <c r="D41" s="85"/>
    </row>
    <row r="42" spans="1:4" ht="36" customHeight="1">
      <c r="A42" s="62" t="s">
        <v>65</v>
      </c>
      <c r="B42" s="63" t="s">
        <v>66</v>
      </c>
      <c r="C42" s="74">
        <f>'[1]сравнительная'!$K$32</f>
        <v>0.0013</v>
      </c>
      <c r="D42" s="74"/>
    </row>
    <row r="43" spans="1:4" ht="20.25" customHeight="1">
      <c r="A43" s="57" t="s">
        <v>67</v>
      </c>
      <c r="B43" s="53" t="s">
        <v>68</v>
      </c>
      <c r="C43" s="33"/>
      <c r="D43" s="33"/>
    </row>
    <row r="44" spans="1:4" ht="21.75" customHeight="1">
      <c r="A44" s="57" t="s">
        <v>69</v>
      </c>
      <c r="B44" s="64" t="s">
        <v>70</v>
      </c>
      <c r="C44" s="75">
        <f>'[1]сравнительная'!$F$37</f>
        <v>3.05</v>
      </c>
      <c r="D44" s="75"/>
    </row>
    <row r="45" spans="1:4" ht="21.75" customHeight="1">
      <c r="A45" s="57" t="s">
        <v>71</v>
      </c>
      <c r="B45" s="64" t="s">
        <v>72</v>
      </c>
      <c r="C45" s="75">
        <f>'[1]сравнительная'!$F$38</f>
        <v>5.6499999999999995</v>
      </c>
      <c r="D45" s="75"/>
    </row>
    <row r="46" spans="1:4" ht="21.75" customHeight="1">
      <c r="A46" s="57" t="s">
        <v>73</v>
      </c>
      <c r="B46" s="64" t="s">
        <v>74</v>
      </c>
      <c r="C46" s="75">
        <f>'[1]сравнительная'!$F$39</f>
        <v>10.75</v>
      </c>
      <c r="D46" s="75"/>
    </row>
    <row r="47" spans="1:4" ht="22.5" customHeight="1">
      <c r="A47" s="57" t="s">
        <v>75</v>
      </c>
      <c r="B47" s="64" t="s">
        <v>76</v>
      </c>
      <c r="C47" s="75">
        <f>'[1]сравнительная'!$F$40</f>
        <v>21</v>
      </c>
      <c r="D47" s="75"/>
    </row>
    <row r="48" spans="1:4" ht="21.75" customHeight="1">
      <c r="A48" s="57" t="s">
        <v>77</v>
      </c>
      <c r="B48" s="64" t="s">
        <v>78</v>
      </c>
      <c r="C48" s="75">
        <f>'[1]сравнительная'!$F$41</f>
        <v>39.25</v>
      </c>
      <c r="D48" s="75"/>
    </row>
    <row r="49" spans="1:4" ht="40.5" customHeight="1">
      <c r="A49" s="65"/>
      <c r="B49" s="66"/>
      <c r="C49" s="67"/>
      <c r="D49" s="67"/>
    </row>
    <row r="50" spans="1:4" s="40" customFormat="1" ht="57" customHeight="1">
      <c r="A50" s="81" t="s">
        <v>6</v>
      </c>
      <c r="B50" s="83" t="s">
        <v>7</v>
      </c>
      <c r="C50" s="81" t="s">
        <v>64</v>
      </c>
      <c r="D50" s="81"/>
    </row>
    <row r="51" spans="1:4" s="40" customFormat="1" ht="50.25" customHeight="1">
      <c r="A51" s="81"/>
      <c r="B51" s="84"/>
      <c r="C51" s="32" t="s">
        <v>9</v>
      </c>
      <c r="D51" s="32" t="s">
        <v>10</v>
      </c>
    </row>
    <row r="52" spans="1:4" ht="36.75" customHeight="1">
      <c r="A52" s="45" t="s">
        <v>79</v>
      </c>
      <c r="B52" s="48" t="s">
        <v>80</v>
      </c>
      <c r="C52" s="33"/>
      <c r="D52" s="33"/>
    </row>
    <row r="53" spans="1:4" ht="24" customHeight="1">
      <c r="A53" s="49" t="s">
        <v>81</v>
      </c>
      <c r="B53" s="50" t="s">
        <v>14</v>
      </c>
      <c r="C53" s="68">
        <f>'[1]сравнительная'!$K$5</f>
        <v>0.013</v>
      </c>
      <c r="D53" s="68">
        <f>'[1]сравнительная'!$L$5</f>
        <v>0.0065</v>
      </c>
    </row>
    <row r="54" spans="1:4" ht="84.75" customHeight="1">
      <c r="A54" s="49" t="s">
        <v>82</v>
      </c>
      <c r="B54" s="50" t="s">
        <v>16</v>
      </c>
      <c r="C54" s="82" t="s">
        <v>17</v>
      </c>
      <c r="D54" s="82"/>
    </row>
    <row r="55" spans="1:4" ht="95.25" customHeight="1">
      <c r="A55" s="69" t="s">
        <v>83</v>
      </c>
      <c r="B55" s="56" t="s">
        <v>19</v>
      </c>
      <c r="C55" s="35">
        <f>'[1]сравнительная'!$K$7</f>
        <v>0.16</v>
      </c>
      <c r="D55" s="35">
        <f>'[1]сравнительная'!$L$7</f>
        <v>0.3025</v>
      </c>
    </row>
    <row r="56" spans="1:4" ht="41.25" customHeight="1">
      <c r="A56" s="69" t="s">
        <v>84</v>
      </c>
      <c r="B56" s="56" t="s">
        <v>21</v>
      </c>
      <c r="C56" s="70"/>
      <c r="D56" s="70"/>
    </row>
    <row r="57" spans="1:4" ht="37.5">
      <c r="A57" s="69" t="s">
        <v>85</v>
      </c>
      <c r="B57" s="56" t="s">
        <v>23</v>
      </c>
      <c r="C57" s="37">
        <f>'[1]сравнительная'!$K$9</f>
        <v>0.0425</v>
      </c>
      <c r="D57" s="37">
        <f>'[1]сравнительная'!$L$9</f>
        <v>0.0425</v>
      </c>
    </row>
    <row r="58" spans="1:4" ht="22.5" customHeight="1">
      <c r="A58" s="49" t="s">
        <v>86</v>
      </c>
      <c r="B58" s="56" t="s">
        <v>25</v>
      </c>
      <c r="C58" s="37">
        <f>'[1]сравнительная'!$K$13</f>
        <v>0.20750000000000002</v>
      </c>
      <c r="D58" s="37">
        <f>'[1]сравнительная'!$L$13</f>
        <v>0.20750000000000002</v>
      </c>
    </row>
    <row r="59" spans="1:4" ht="37.5" customHeight="1">
      <c r="A59" s="49" t="s">
        <v>87</v>
      </c>
      <c r="B59" s="15" t="s">
        <v>88</v>
      </c>
      <c r="C59" s="71"/>
      <c r="D59" s="71"/>
    </row>
    <row r="60" spans="1:4" ht="42" customHeight="1">
      <c r="A60" s="62" t="s">
        <v>89</v>
      </c>
      <c r="B60" s="17" t="s">
        <v>29</v>
      </c>
      <c r="C60" s="72">
        <f>'[1]сравнительная'!$K$15</f>
        <v>0.0335</v>
      </c>
      <c r="D60" s="72">
        <f>'[1]сравнительная'!$L$15</f>
        <v>0.023</v>
      </c>
    </row>
    <row r="61" spans="1:4" ht="41.25" customHeight="1">
      <c r="A61" s="62" t="s">
        <v>90</v>
      </c>
      <c r="B61" s="18" t="s">
        <v>31</v>
      </c>
      <c r="C61" s="72">
        <f>'[1]сравнительная'!$K$16</f>
        <v>0.04</v>
      </c>
      <c r="D61" s="72">
        <f>'[1]сравнительная'!$L$16</f>
        <v>0.04</v>
      </c>
    </row>
    <row r="62" spans="1:4" ht="23.25" customHeight="1">
      <c r="A62" s="49" t="s">
        <v>91</v>
      </c>
      <c r="B62" s="58" t="s">
        <v>33</v>
      </c>
      <c r="C62" s="71"/>
      <c r="D62" s="71"/>
    </row>
    <row r="63" spans="1:4" ht="20.25" customHeight="1">
      <c r="A63" s="49" t="s">
        <v>92</v>
      </c>
      <c r="B63" s="58" t="s">
        <v>35</v>
      </c>
      <c r="C63" s="73">
        <v>0.2</v>
      </c>
      <c r="D63" s="73">
        <v>0.14</v>
      </c>
    </row>
    <row r="64" spans="1:4" ht="23.25" customHeight="1">
      <c r="A64" s="49" t="s">
        <v>93</v>
      </c>
      <c r="B64" s="48" t="s">
        <v>37</v>
      </c>
      <c r="C64" s="73">
        <v>0.14</v>
      </c>
      <c r="D64" s="73">
        <v>0.14</v>
      </c>
    </row>
    <row r="65" spans="1:4" ht="23.25" customHeight="1">
      <c r="A65" s="49" t="s">
        <v>94</v>
      </c>
      <c r="B65" s="58" t="s">
        <v>39</v>
      </c>
      <c r="C65" s="73">
        <v>0.21999999999999997</v>
      </c>
      <c r="D65" s="73">
        <v>0.154</v>
      </c>
    </row>
    <row r="66" spans="1:4" ht="21.75" customHeight="1">
      <c r="A66" s="49" t="s">
        <v>95</v>
      </c>
      <c r="B66" s="58" t="s">
        <v>41</v>
      </c>
      <c r="C66" s="73">
        <v>0.28</v>
      </c>
      <c r="D66" s="73">
        <v>0.196</v>
      </c>
    </row>
    <row r="67" spans="1:4" ht="21" customHeight="1">
      <c r="A67" s="49" t="s">
        <v>96</v>
      </c>
      <c r="B67" s="53" t="s">
        <v>43</v>
      </c>
      <c r="C67" s="73">
        <v>0.205</v>
      </c>
      <c r="D67" s="73">
        <v>0.1435</v>
      </c>
    </row>
    <row r="68" spans="1:4" ht="21" customHeight="1">
      <c r="A68" s="49" t="s">
        <v>97</v>
      </c>
      <c r="B68" s="59" t="s">
        <v>45</v>
      </c>
      <c r="C68" s="73">
        <v>0.14</v>
      </c>
      <c r="D68" s="73">
        <v>0.14</v>
      </c>
    </row>
    <row r="69" spans="1:4" ht="19.5" customHeight="1">
      <c r="A69" s="49" t="s">
        <v>98</v>
      </c>
      <c r="B69" s="53" t="s">
        <v>47</v>
      </c>
      <c r="C69" s="73">
        <v>0.21999999999999997</v>
      </c>
      <c r="D69" s="73">
        <v>0.154</v>
      </c>
    </row>
    <row r="70" spans="1:4" ht="20.25" customHeight="1">
      <c r="A70" s="49" t="s">
        <v>99</v>
      </c>
      <c r="B70" s="59" t="s">
        <v>49</v>
      </c>
      <c r="C70" s="73">
        <v>0.15</v>
      </c>
      <c r="D70" s="73">
        <v>0.15</v>
      </c>
    </row>
    <row r="71" spans="1:4" ht="22.5" customHeight="1">
      <c r="A71" s="49" t="s">
        <v>100</v>
      </c>
      <c r="B71" s="53" t="s">
        <v>51</v>
      </c>
      <c r="C71" s="73">
        <v>0.275</v>
      </c>
      <c r="D71" s="73">
        <v>0.1925</v>
      </c>
    </row>
    <row r="72" spans="1:4" ht="23.25" customHeight="1">
      <c r="A72" s="49" t="s">
        <v>101</v>
      </c>
      <c r="B72" s="60" t="s">
        <v>53</v>
      </c>
      <c r="C72" s="73">
        <v>0.185</v>
      </c>
      <c r="D72" s="73">
        <v>0.185</v>
      </c>
    </row>
    <row r="73" spans="1:4" ht="26.25" customHeight="1">
      <c r="A73" s="49" t="s">
        <v>102</v>
      </c>
      <c r="B73" s="58" t="s">
        <v>55</v>
      </c>
      <c r="C73" s="73">
        <v>0.3125</v>
      </c>
      <c r="D73" s="73">
        <v>0.1563</v>
      </c>
    </row>
    <row r="74" spans="1:4" ht="26.25" customHeight="1">
      <c r="A74" s="49" t="s">
        <v>103</v>
      </c>
      <c r="B74" s="58" t="s">
        <v>57</v>
      </c>
      <c r="C74" s="73">
        <v>0.1563</v>
      </c>
      <c r="D74" s="73">
        <v>0.1563</v>
      </c>
    </row>
    <row r="75" spans="1:4" ht="23.25" customHeight="1">
      <c r="A75" s="49" t="s">
        <v>104</v>
      </c>
      <c r="B75" s="58" t="s">
        <v>59</v>
      </c>
      <c r="C75" s="73">
        <v>0.75</v>
      </c>
      <c r="D75" s="73">
        <v>0.375</v>
      </c>
    </row>
    <row r="76" spans="1:4" ht="23.25" customHeight="1">
      <c r="A76" s="49" t="s">
        <v>105</v>
      </c>
      <c r="B76" s="48" t="s">
        <v>61</v>
      </c>
      <c r="C76" s="73">
        <v>0.375</v>
      </c>
      <c r="D76" s="73">
        <v>0.375</v>
      </c>
    </row>
    <row r="77" spans="1:4" ht="23.25" customHeight="1">
      <c r="A77" s="49" t="s">
        <v>106</v>
      </c>
      <c r="B77" s="59" t="s">
        <v>107</v>
      </c>
      <c r="C77" s="73">
        <v>0.16050000000000003</v>
      </c>
      <c r="D77" s="73">
        <v>0.16050000000000003</v>
      </c>
    </row>
  </sheetData>
  <sheetProtection/>
  <mergeCells count="20">
    <mergeCell ref="C47:D47"/>
    <mergeCell ref="C48:D48"/>
    <mergeCell ref="C50:D50"/>
    <mergeCell ref="C54:D54"/>
    <mergeCell ref="A10:A11"/>
    <mergeCell ref="A50:A51"/>
    <mergeCell ref="B10:B11"/>
    <mergeCell ref="B50:B51"/>
    <mergeCell ref="C15:D15"/>
    <mergeCell ref="C41:D41"/>
    <mergeCell ref="C42:D42"/>
    <mergeCell ref="C44:D44"/>
    <mergeCell ref="C45:D45"/>
    <mergeCell ref="C46:D46"/>
    <mergeCell ref="C1:D1"/>
    <mergeCell ref="C2:D2"/>
    <mergeCell ref="C3:D3"/>
    <mergeCell ref="C7:D7"/>
    <mergeCell ref="A8:D8"/>
    <mergeCell ref="C10:D10"/>
  </mergeCells>
  <printOptions/>
  <pageMargins left="0.63" right="0.28" top="0.39" bottom="0.39" header="0.23999999999999996" footer="0.39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1">
      <selection activeCell="K11" sqref="K11"/>
    </sheetView>
  </sheetViews>
  <sheetFormatPr defaultColWidth="9.140625" defaultRowHeight="12"/>
  <cols>
    <col min="1" max="1" width="8.8515625" style="1" customWidth="1"/>
    <col min="2" max="2" width="62.00390625" style="1" customWidth="1"/>
    <col min="3" max="3" width="23.7109375" style="1" customWidth="1"/>
    <col min="4" max="4" width="26.421875" style="1" customWidth="1"/>
    <col min="5" max="16384" width="9.28125" style="1" customWidth="1"/>
  </cols>
  <sheetData>
    <row r="1" ht="15.75" customHeight="1">
      <c r="D1" s="2" t="s">
        <v>108</v>
      </c>
    </row>
    <row r="2" ht="17.25" customHeight="1">
      <c r="D2" s="2" t="s">
        <v>1</v>
      </c>
    </row>
    <row r="3" spans="3:4" ht="17.25" customHeight="1">
      <c r="C3" s="87" t="s">
        <v>2</v>
      </c>
      <c r="D3" s="87"/>
    </row>
    <row r="4" spans="3:4" ht="17.25" customHeight="1">
      <c r="C4" s="2"/>
      <c r="D4" s="2" t="s">
        <v>109</v>
      </c>
    </row>
    <row r="5" spans="3:4" ht="17.25" customHeight="1">
      <c r="C5" s="2"/>
      <c r="D5" s="2" t="s">
        <v>1</v>
      </c>
    </row>
    <row r="6" spans="3:4" ht="17.25" customHeight="1">
      <c r="C6" s="2"/>
      <c r="D6" s="2" t="s">
        <v>110</v>
      </c>
    </row>
    <row r="7" spans="3:4" ht="17.25" customHeight="1">
      <c r="C7" s="3"/>
      <c r="D7" s="3"/>
    </row>
    <row r="8" spans="2:4" ht="37.5" customHeight="1">
      <c r="B8" s="88" t="s">
        <v>111</v>
      </c>
      <c r="C8" s="88"/>
      <c r="D8" s="88"/>
    </row>
    <row r="9" spans="2:4" ht="20.25" customHeight="1">
      <c r="B9" s="4"/>
      <c r="C9" s="89" t="s">
        <v>119</v>
      </c>
      <c r="D9" s="89"/>
    </row>
    <row r="10" spans="1:4" ht="51" customHeight="1">
      <c r="A10" s="81" t="s">
        <v>6</v>
      </c>
      <c r="B10" s="83" t="s">
        <v>112</v>
      </c>
      <c r="C10" s="90" t="s">
        <v>8</v>
      </c>
      <c r="D10" s="91"/>
    </row>
    <row r="11" spans="1:4" ht="21" customHeight="1">
      <c r="A11" s="81"/>
      <c r="B11" s="84"/>
      <c r="C11" s="5" t="s">
        <v>9</v>
      </c>
      <c r="D11" s="5" t="s">
        <v>10</v>
      </c>
    </row>
    <row r="12" spans="1:4" ht="22.5" customHeight="1">
      <c r="A12" s="6" t="s">
        <v>11</v>
      </c>
      <c r="B12" s="7" t="s">
        <v>12</v>
      </c>
      <c r="C12" s="8"/>
      <c r="D12" s="9"/>
    </row>
    <row r="13" spans="1:4" ht="24" customHeight="1">
      <c r="A13" s="10" t="s">
        <v>13</v>
      </c>
      <c r="B13" s="11" t="s">
        <v>14</v>
      </c>
      <c r="C13" s="12">
        <f>'[1]сравнительная'!$O$5</f>
        <v>10</v>
      </c>
      <c r="D13" s="12">
        <f>'[1]сравнительная'!$P$5</f>
        <v>5</v>
      </c>
    </row>
    <row r="14" spans="1:4" ht="75" customHeight="1">
      <c r="A14" s="10" t="s">
        <v>15</v>
      </c>
      <c r="B14" s="13" t="s">
        <v>16</v>
      </c>
      <c r="C14" s="92" t="s">
        <v>17</v>
      </c>
      <c r="D14" s="92"/>
    </row>
    <row r="15" spans="1:4" ht="6" customHeight="1">
      <c r="A15" s="10"/>
      <c r="B15" s="11"/>
      <c r="C15" s="8"/>
      <c r="D15" s="9"/>
    </row>
    <row r="16" spans="1:4" ht="99.75" customHeight="1">
      <c r="A16" s="10" t="s">
        <v>18</v>
      </c>
      <c r="B16" s="11" t="s">
        <v>19</v>
      </c>
      <c r="C16" s="12">
        <f>'[1]сравнительная'!$O$7</f>
        <v>123</v>
      </c>
      <c r="D16" s="12">
        <f>'[1]сравнительная'!$P$7</f>
        <v>233</v>
      </c>
    </row>
    <row r="17" spans="1:4" ht="36" customHeight="1">
      <c r="A17" s="10" t="s">
        <v>20</v>
      </c>
      <c r="B17" s="13" t="s">
        <v>21</v>
      </c>
      <c r="C17" s="12"/>
      <c r="D17" s="9"/>
    </row>
    <row r="18" spans="1:4" ht="8.25" customHeight="1">
      <c r="A18" s="10"/>
      <c r="B18" s="14"/>
      <c r="C18" s="8"/>
      <c r="D18" s="9"/>
    </row>
    <row r="19" spans="1:4" ht="36.75" customHeight="1">
      <c r="A19" s="10" t="s">
        <v>22</v>
      </c>
      <c r="B19" s="11" t="s">
        <v>23</v>
      </c>
      <c r="C19" s="12">
        <f>'[1]сравнительная'!$O$9</f>
        <v>33</v>
      </c>
      <c r="D19" s="12">
        <f>'[1]сравнительная'!$P$9</f>
        <v>33</v>
      </c>
    </row>
    <row r="20" spans="1:4" ht="27" customHeight="1">
      <c r="A20" s="10" t="s">
        <v>24</v>
      </c>
      <c r="B20" s="15" t="s">
        <v>25</v>
      </c>
      <c r="C20" s="12">
        <f>'[1]сравнительная'!$O$13</f>
        <v>160</v>
      </c>
      <c r="D20" s="12">
        <f>'[1]сравнительная'!$P$13</f>
        <v>160</v>
      </c>
    </row>
    <row r="21" spans="1:4" ht="39.75" customHeight="1">
      <c r="A21" s="10" t="s">
        <v>26</v>
      </c>
      <c r="B21" s="15" t="s">
        <v>27</v>
      </c>
      <c r="C21" s="12"/>
      <c r="D21" s="12"/>
    </row>
    <row r="22" spans="1:4" ht="42" customHeight="1">
      <c r="A22" s="16" t="s">
        <v>28</v>
      </c>
      <c r="B22" s="17" t="s">
        <v>29</v>
      </c>
      <c r="C22" s="12">
        <f>'[1]сравнительная'!$O$15</f>
        <v>26</v>
      </c>
      <c r="D22" s="12">
        <f>'[1]сравнительная'!$P$15</f>
        <v>18</v>
      </c>
    </row>
    <row r="23" spans="1:4" ht="36" customHeight="1">
      <c r="A23" s="16" t="s">
        <v>30</v>
      </c>
      <c r="B23" s="18" t="s">
        <v>31</v>
      </c>
      <c r="C23" s="12">
        <f>'[1]сравнительная'!$O$16</f>
        <v>31</v>
      </c>
      <c r="D23" s="12">
        <f>'[1]сравнительная'!$P$16</f>
        <v>31</v>
      </c>
    </row>
    <row r="24" spans="1:4" ht="6.75" customHeight="1">
      <c r="A24" s="16"/>
      <c r="B24" s="18"/>
      <c r="C24" s="12"/>
      <c r="D24" s="12"/>
    </row>
    <row r="25" spans="1:4" ht="24.75" customHeight="1">
      <c r="A25" s="10" t="s">
        <v>32</v>
      </c>
      <c r="B25" s="19" t="s">
        <v>33</v>
      </c>
      <c r="C25" s="20"/>
      <c r="D25" s="20"/>
    </row>
    <row r="26" spans="1:4" ht="20.25" customHeight="1">
      <c r="A26" s="10" t="s">
        <v>34</v>
      </c>
      <c r="B26" s="19" t="s">
        <v>35</v>
      </c>
      <c r="C26" s="20">
        <f>'[1]сравнительная'!$O$17</f>
        <v>154</v>
      </c>
      <c r="D26" s="20">
        <f>'[1]сравнительная'!$P$17</f>
        <v>108</v>
      </c>
    </row>
    <row r="27" spans="1:4" ht="26.25" customHeight="1">
      <c r="A27" s="16" t="s">
        <v>36</v>
      </c>
      <c r="B27" s="21" t="s">
        <v>37</v>
      </c>
      <c r="C27" s="20">
        <f>'[1]сравнительная'!$O$18</f>
        <v>108</v>
      </c>
      <c r="D27" s="20">
        <f>'[1]сравнительная'!$P$18</f>
        <v>108</v>
      </c>
    </row>
    <row r="28" spans="1:4" ht="22.5" customHeight="1">
      <c r="A28" s="16" t="s">
        <v>38</v>
      </c>
      <c r="B28" s="19" t="s">
        <v>39</v>
      </c>
      <c r="C28" s="20">
        <f>'[1]сравнительная'!$O$19</f>
        <v>169</v>
      </c>
      <c r="D28" s="20">
        <f>'[1]сравнительная'!$P$19</f>
        <v>118</v>
      </c>
    </row>
    <row r="29" spans="1:4" ht="24.75" customHeight="1">
      <c r="A29" s="16" t="s">
        <v>40</v>
      </c>
      <c r="B29" s="19" t="s">
        <v>41</v>
      </c>
      <c r="C29" s="20">
        <f>'[1]сравнительная'!$O$20</f>
        <v>215</v>
      </c>
      <c r="D29" s="20">
        <f>'[1]сравнительная'!$P$20</f>
        <v>151</v>
      </c>
    </row>
    <row r="30" spans="1:4" ht="25.5" customHeight="1">
      <c r="A30" s="16" t="s">
        <v>42</v>
      </c>
      <c r="B30" s="13" t="s">
        <v>43</v>
      </c>
      <c r="C30" s="20">
        <f>'[1]сравнительная'!$O$21</f>
        <v>158</v>
      </c>
      <c r="D30" s="20">
        <f>'[1]сравнительная'!$P$21</f>
        <v>110</v>
      </c>
    </row>
    <row r="31" spans="1:4" ht="23.25" customHeight="1">
      <c r="A31" s="16" t="s">
        <v>44</v>
      </c>
      <c r="B31" s="22" t="s">
        <v>45</v>
      </c>
      <c r="C31" s="20">
        <f>'[1]сравнительная'!$O$22</f>
        <v>108</v>
      </c>
      <c r="D31" s="20">
        <f>'[1]сравнительная'!$P$22</f>
        <v>108</v>
      </c>
    </row>
    <row r="32" spans="1:4" ht="21.75" customHeight="1">
      <c r="A32" s="16" t="s">
        <v>46</v>
      </c>
      <c r="B32" s="13" t="s">
        <v>47</v>
      </c>
      <c r="C32" s="20">
        <f>'[1]сравнительная'!$O$23</f>
        <v>169</v>
      </c>
      <c r="D32" s="20">
        <f>'[1]сравнительная'!$P$23</f>
        <v>118</v>
      </c>
    </row>
    <row r="33" spans="1:4" ht="24.75" customHeight="1">
      <c r="A33" s="16" t="s">
        <v>48</v>
      </c>
      <c r="B33" s="22" t="s">
        <v>49</v>
      </c>
      <c r="C33" s="20">
        <f>'[1]сравнительная'!$O$24</f>
        <v>115</v>
      </c>
      <c r="D33" s="20">
        <f>'[1]сравнительная'!$P$24</f>
        <v>115</v>
      </c>
    </row>
    <row r="34" spans="1:4" ht="21.75" customHeight="1">
      <c r="A34" s="16" t="s">
        <v>50</v>
      </c>
      <c r="B34" s="13" t="s">
        <v>51</v>
      </c>
      <c r="C34" s="20">
        <f>'[1]сравнительная'!$O$25</f>
        <v>212</v>
      </c>
      <c r="D34" s="20">
        <f>'[1]сравнительная'!$P$25</f>
        <v>148</v>
      </c>
    </row>
    <row r="35" spans="1:4" ht="21.75" customHeight="1">
      <c r="A35" s="16" t="s">
        <v>52</v>
      </c>
      <c r="B35" s="17" t="s">
        <v>53</v>
      </c>
      <c r="C35" s="20">
        <f>'[1]сравнительная'!$O$26</f>
        <v>142</v>
      </c>
      <c r="D35" s="20">
        <f>'[1]сравнительная'!$P$26</f>
        <v>142</v>
      </c>
    </row>
    <row r="36" spans="1:4" ht="21" customHeight="1">
      <c r="A36" s="16" t="s">
        <v>54</v>
      </c>
      <c r="B36" s="19" t="s">
        <v>55</v>
      </c>
      <c r="C36" s="20">
        <f>'[1]сравнительная'!$O$27</f>
        <v>240</v>
      </c>
      <c r="D36" s="20">
        <f>'[1]сравнительная'!$P$27</f>
        <v>120</v>
      </c>
    </row>
    <row r="37" spans="1:4" ht="25.5" customHeight="1">
      <c r="A37" s="16" t="s">
        <v>56</v>
      </c>
      <c r="B37" s="19" t="s">
        <v>57</v>
      </c>
      <c r="C37" s="20">
        <f>'[1]сравнительная'!$O$28</f>
        <v>120</v>
      </c>
      <c r="D37" s="20">
        <f>'[1]сравнительная'!$P$28</f>
        <v>120</v>
      </c>
    </row>
    <row r="38" spans="1:4" ht="24" customHeight="1">
      <c r="A38" s="16" t="s">
        <v>58</v>
      </c>
      <c r="B38" s="19" t="s">
        <v>59</v>
      </c>
      <c r="C38" s="20">
        <f>'[1]сравнительная'!$O$29</f>
        <v>577</v>
      </c>
      <c r="D38" s="20">
        <f>'[1]сравнительная'!$P$29</f>
        <v>288</v>
      </c>
    </row>
    <row r="39" spans="1:4" ht="22.5" customHeight="1">
      <c r="A39" s="16" t="s">
        <v>60</v>
      </c>
      <c r="B39" s="21" t="s">
        <v>61</v>
      </c>
      <c r="C39" s="20">
        <f>'[1]сравнительная'!$O$30</f>
        <v>288</v>
      </c>
      <c r="D39" s="20">
        <f>'[1]сравнительная'!$P$30</f>
        <v>288</v>
      </c>
    </row>
    <row r="40" spans="1:4" ht="24" customHeight="1">
      <c r="A40" s="10" t="s">
        <v>62</v>
      </c>
      <c r="B40" s="22" t="s">
        <v>63</v>
      </c>
      <c r="C40" s="20">
        <f>'[1]сравнительная'!$O$31</f>
        <v>123</v>
      </c>
      <c r="D40" s="20">
        <f>'[1]сравнительная'!$P$31</f>
        <v>123</v>
      </c>
    </row>
    <row r="41" spans="1:4" ht="57" customHeight="1">
      <c r="A41" s="23"/>
      <c r="B41" s="24"/>
      <c r="C41" s="81" t="s">
        <v>113</v>
      </c>
      <c r="D41" s="81"/>
    </row>
    <row r="42" spans="1:4" ht="36" customHeight="1">
      <c r="A42" s="25" t="s">
        <v>65</v>
      </c>
      <c r="B42" s="26" t="s">
        <v>66</v>
      </c>
      <c r="C42" s="93">
        <f>'[1]сравнительная'!$I$32</f>
        <v>0.00104</v>
      </c>
      <c r="D42" s="93"/>
    </row>
    <row r="43" spans="1:4" ht="21" customHeight="1">
      <c r="A43" s="25" t="s">
        <v>67</v>
      </c>
      <c r="B43" s="13" t="s">
        <v>68</v>
      </c>
      <c r="D43" s="27"/>
    </row>
    <row r="44" spans="1:4" ht="22.5" customHeight="1">
      <c r="A44" s="25" t="s">
        <v>69</v>
      </c>
      <c r="B44" s="28" t="s">
        <v>70</v>
      </c>
      <c r="C44" s="86">
        <f>'[1]сравнительная'!$E$37</f>
        <v>2.44</v>
      </c>
      <c r="D44" s="86"/>
    </row>
    <row r="45" spans="1:4" ht="20.25" customHeight="1">
      <c r="A45" s="25" t="s">
        <v>71</v>
      </c>
      <c r="B45" s="28" t="s">
        <v>72</v>
      </c>
      <c r="C45" s="86">
        <f>'[1]сравнительная'!$E$38</f>
        <v>4.52</v>
      </c>
      <c r="D45" s="86"/>
    </row>
    <row r="46" spans="1:4" ht="21" customHeight="1">
      <c r="A46" s="25" t="s">
        <v>73</v>
      </c>
      <c r="B46" s="28" t="s">
        <v>74</v>
      </c>
      <c r="C46" s="86">
        <f>'[1]сравнительная'!$E$39</f>
        <v>8.6</v>
      </c>
      <c r="D46" s="86"/>
    </row>
    <row r="47" spans="1:4" ht="19.5" customHeight="1">
      <c r="A47" s="25" t="s">
        <v>75</v>
      </c>
      <c r="B47" s="28" t="s">
        <v>76</v>
      </c>
      <c r="C47" s="86">
        <f>'[1]сравнительная'!$E$40</f>
        <v>16.8</v>
      </c>
      <c r="D47" s="86"/>
    </row>
    <row r="48" spans="1:4" ht="21" customHeight="1">
      <c r="A48" s="25" t="s">
        <v>77</v>
      </c>
      <c r="B48" s="28" t="s">
        <v>78</v>
      </c>
      <c r="C48" s="86">
        <f>'[1]сравнительная'!$E$41</f>
        <v>31.4</v>
      </c>
      <c r="D48" s="86"/>
    </row>
    <row r="49" spans="1:4" ht="45.75" customHeight="1">
      <c r="A49" s="29"/>
      <c r="B49" s="29"/>
      <c r="C49" s="30"/>
      <c r="D49" s="31"/>
    </row>
    <row r="50" spans="1:4" ht="55.5" customHeight="1">
      <c r="A50" s="81" t="s">
        <v>6</v>
      </c>
      <c r="B50" s="83" t="s">
        <v>112</v>
      </c>
      <c r="C50" s="81" t="s">
        <v>114</v>
      </c>
      <c r="D50" s="81"/>
    </row>
    <row r="51" spans="1:4" ht="19.5" customHeight="1">
      <c r="A51" s="81"/>
      <c r="B51" s="84"/>
      <c r="C51" s="32" t="s">
        <v>9</v>
      </c>
      <c r="D51" s="32" t="s">
        <v>10</v>
      </c>
    </row>
    <row r="52" spans="1:4" ht="37.5">
      <c r="A52" s="6" t="s">
        <v>79</v>
      </c>
      <c r="B52" s="7" t="s">
        <v>115</v>
      </c>
      <c r="C52" s="27"/>
      <c r="D52" s="33"/>
    </row>
    <row r="53" spans="1:4" ht="24.75" customHeight="1">
      <c r="A53" s="10" t="s">
        <v>81</v>
      </c>
      <c r="B53" s="11" t="s">
        <v>14</v>
      </c>
      <c r="C53" s="34">
        <f>'[1]сравнительная'!$I$5</f>
        <v>0.0104</v>
      </c>
      <c r="D53" s="34">
        <f>'[1]сравнительная'!$J$5</f>
        <v>0.0052</v>
      </c>
    </row>
    <row r="54" spans="1:4" ht="82.5" customHeight="1">
      <c r="A54" s="10" t="s">
        <v>82</v>
      </c>
      <c r="B54" s="11" t="s">
        <v>16</v>
      </c>
      <c r="C54" s="92" t="s">
        <v>17</v>
      </c>
      <c r="D54" s="92"/>
    </row>
    <row r="55" spans="1:4" ht="96" customHeight="1">
      <c r="A55" s="10" t="s">
        <v>83</v>
      </c>
      <c r="B55" s="11" t="s">
        <v>19</v>
      </c>
      <c r="C55" s="35">
        <f>'[1]сравнительная'!$I$7</f>
        <v>0.128</v>
      </c>
      <c r="D55" s="35">
        <f>'[1]сравнительная'!$J$7</f>
        <v>0.242</v>
      </c>
    </row>
    <row r="56" spans="1:4" ht="42" customHeight="1">
      <c r="A56" s="10" t="s">
        <v>84</v>
      </c>
      <c r="B56" s="13" t="s">
        <v>21</v>
      </c>
      <c r="C56" s="20"/>
      <c r="D56" s="36"/>
    </row>
    <row r="57" spans="1:4" ht="40.5" customHeight="1">
      <c r="A57" s="10" t="s">
        <v>85</v>
      </c>
      <c r="B57" s="11" t="s">
        <v>116</v>
      </c>
      <c r="C57" s="37">
        <f>'[1]сравнительная'!$I$9</f>
        <v>0.034</v>
      </c>
      <c r="D57" s="37">
        <f>'[1]сравнительная'!$J$9</f>
        <v>0.034</v>
      </c>
    </row>
    <row r="58" spans="1:4" ht="28.5" customHeight="1">
      <c r="A58" s="10" t="s">
        <v>86</v>
      </c>
      <c r="B58" s="15" t="s">
        <v>25</v>
      </c>
      <c r="C58" s="37">
        <f>'[1]сравнительная'!$I$13</f>
        <v>0.166</v>
      </c>
      <c r="D58" s="37">
        <f>'[1]сравнительная'!$J$13</f>
        <v>0.166</v>
      </c>
    </row>
    <row r="59" spans="1:2" ht="40.5" customHeight="1">
      <c r="A59" s="16" t="s">
        <v>87</v>
      </c>
      <c r="B59" s="15" t="s">
        <v>88</v>
      </c>
    </row>
    <row r="60" spans="1:4" ht="42.75" customHeight="1">
      <c r="A60" s="16" t="s">
        <v>89</v>
      </c>
      <c r="B60" s="17" t="s">
        <v>29</v>
      </c>
      <c r="C60" s="37">
        <f>'[1]сравнительная'!$I$15</f>
        <v>0.0268</v>
      </c>
      <c r="D60" s="37">
        <f>'[1]сравнительная'!$J$15</f>
        <v>0.0184</v>
      </c>
    </row>
    <row r="61" spans="1:4" ht="37.5" customHeight="1">
      <c r="A61" s="16" t="s">
        <v>90</v>
      </c>
      <c r="B61" s="18" t="s">
        <v>117</v>
      </c>
      <c r="C61" s="37">
        <f>'[1]сравнительная'!$I$16</f>
        <v>0.032</v>
      </c>
      <c r="D61" s="37">
        <f>'[1]сравнительная'!$J$16</f>
        <v>0.032</v>
      </c>
    </row>
    <row r="62" spans="1:4" ht="24.75" customHeight="1">
      <c r="A62" s="10" t="s">
        <v>91</v>
      </c>
      <c r="B62" s="19" t="s">
        <v>33</v>
      </c>
      <c r="C62" s="37"/>
      <c r="D62" s="38"/>
    </row>
    <row r="63" spans="1:4" ht="21" customHeight="1">
      <c r="A63" s="10" t="s">
        <v>92</v>
      </c>
      <c r="B63" s="19" t="s">
        <v>35</v>
      </c>
      <c r="C63" s="39">
        <v>0.16</v>
      </c>
      <c r="D63" s="39">
        <v>0.11200000000000002</v>
      </c>
    </row>
    <row r="64" spans="1:4" ht="20.25" customHeight="1">
      <c r="A64" s="10" t="s">
        <v>93</v>
      </c>
      <c r="B64" s="21" t="s">
        <v>37</v>
      </c>
      <c r="C64" s="39">
        <v>0.11200000000000002</v>
      </c>
      <c r="D64" s="39">
        <v>0.11200000000000002</v>
      </c>
    </row>
    <row r="65" spans="1:4" ht="20.25" customHeight="1">
      <c r="A65" s="10" t="s">
        <v>94</v>
      </c>
      <c r="B65" s="19" t="s">
        <v>39</v>
      </c>
      <c r="C65" s="39">
        <v>0.176</v>
      </c>
      <c r="D65" s="39">
        <v>0.1232</v>
      </c>
    </row>
    <row r="66" spans="1:4" ht="20.25" customHeight="1">
      <c r="A66" s="10" t="s">
        <v>95</v>
      </c>
      <c r="B66" s="19" t="s">
        <v>41</v>
      </c>
      <c r="C66" s="39">
        <v>0.22400000000000003</v>
      </c>
      <c r="D66" s="39">
        <v>0.1568</v>
      </c>
    </row>
    <row r="67" spans="1:4" ht="20.25" customHeight="1">
      <c r="A67" s="10" t="s">
        <v>96</v>
      </c>
      <c r="B67" s="13" t="s">
        <v>43</v>
      </c>
      <c r="C67" s="39">
        <v>0.164</v>
      </c>
      <c r="D67" s="39">
        <v>0.11479999999999999</v>
      </c>
    </row>
    <row r="68" spans="1:4" ht="20.25" customHeight="1">
      <c r="A68" s="10" t="s">
        <v>97</v>
      </c>
      <c r="B68" s="22" t="s">
        <v>45</v>
      </c>
      <c r="C68" s="39">
        <v>0.112</v>
      </c>
      <c r="D68" s="39">
        <v>0.112</v>
      </c>
    </row>
    <row r="69" spans="1:4" ht="20.25" customHeight="1">
      <c r="A69" s="10" t="s">
        <v>98</v>
      </c>
      <c r="B69" s="13" t="s">
        <v>47</v>
      </c>
      <c r="C69" s="39">
        <v>0.176</v>
      </c>
      <c r="D69" s="39">
        <v>0.1232</v>
      </c>
    </row>
    <row r="70" spans="1:4" ht="20.25" customHeight="1">
      <c r="A70" s="10" t="s">
        <v>99</v>
      </c>
      <c r="B70" s="22" t="s">
        <v>49</v>
      </c>
      <c r="C70" s="39">
        <v>0.12</v>
      </c>
      <c r="D70" s="39">
        <v>0.12</v>
      </c>
    </row>
    <row r="71" spans="1:4" ht="20.25" customHeight="1">
      <c r="A71" s="10" t="s">
        <v>100</v>
      </c>
      <c r="B71" s="13" t="s">
        <v>51</v>
      </c>
      <c r="C71" s="39">
        <v>0.22000000000000003</v>
      </c>
      <c r="D71" s="39">
        <v>0.154</v>
      </c>
    </row>
    <row r="72" spans="1:4" ht="20.25" customHeight="1">
      <c r="A72" s="10" t="s">
        <v>101</v>
      </c>
      <c r="B72" s="17" t="s">
        <v>53</v>
      </c>
      <c r="C72" s="39">
        <v>0.148</v>
      </c>
      <c r="D72" s="39">
        <v>0.148</v>
      </c>
    </row>
    <row r="73" spans="1:4" ht="21" customHeight="1">
      <c r="A73" s="10" t="s">
        <v>102</v>
      </c>
      <c r="B73" s="19" t="s">
        <v>55</v>
      </c>
      <c r="C73" s="39">
        <v>0.25</v>
      </c>
      <c r="D73" s="39">
        <v>0.12503999999999998</v>
      </c>
    </row>
    <row r="74" spans="1:4" ht="21" customHeight="1">
      <c r="A74" s="10" t="s">
        <v>103</v>
      </c>
      <c r="B74" s="19" t="s">
        <v>57</v>
      </c>
      <c r="C74" s="39">
        <v>0.12503999999999998</v>
      </c>
      <c r="D74" s="39">
        <v>0.12503999999999998</v>
      </c>
    </row>
    <row r="75" spans="1:4" ht="19.5" customHeight="1">
      <c r="A75" s="10" t="s">
        <v>104</v>
      </c>
      <c r="B75" s="19" t="s">
        <v>59</v>
      </c>
      <c r="C75" s="39">
        <v>0.6</v>
      </c>
      <c r="D75" s="39">
        <v>0.3</v>
      </c>
    </row>
    <row r="76" spans="1:4" ht="21" customHeight="1">
      <c r="A76" s="10" t="s">
        <v>105</v>
      </c>
      <c r="B76" s="21" t="s">
        <v>61</v>
      </c>
      <c r="C76" s="39">
        <v>0.3</v>
      </c>
      <c r="D76" s="39">
        <v>0.3</v>
      </c>
    </row>
    <row r="77" spans="1:4" ht="21.75" customHeight="1">
      <c r="A77" s="10" t="s">
        <v>106</v>
      </c>
      <c r="B77" s="21" t="s">
        <v>118</v>
      </c>
      <c r="C77" s="39">
        <v>0.12840000000000001</v>
      </c>
      <c r="D77" s="39">
        <v>0.12840000000000001</v>
      </c>
    </row>
  </sheetData>
  <sheetProtection/>
  <mergeCells count="18">
    <mergeCell ref="C50:D50"/>
    <mergeCell ref="C54:D54"/>
    <mergeCell ref="A10:A11"/>
    <mergeCell ref="A50:A51"/>
    <mergeCell ref="B10:B11"/>
    <mergeCell ref="B50:B51"/>
    <mergeCell ref="C42:D42"/>
    <mergeCell ref="C44:D44"/>
    <mergeCell ref="C45:D45"/>
    <mergeCell ref="C46:D46"/>
    <mergeCell ref="C47:D47"/>
    <mergeCell ref="C48:D48"/>
    <mergeCell ref="C3:D3"/>
    <mergeCell ref="B8:D8"/>
    <mergeCell ref="C9:D9"/>
    <mergeCell ref="C10:D10"/>
    <mergeCell ref="C14:D14"/>
    <mergeCell ref="C41:D41"/>
  </mergeCells>
  <printOptions/>
  <pageMargins left="0.47" right="0.23999999999999996" top="0.35" bottom="0.51" header="0.35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Павловец И.И.</cp:lastModifiedBy>
  <cp:lastPrinted>2019-08-16T06:05:08Z</cp:lastPrinted>
  <dcterms:created xsi:type="dcterms:W3CDTF">2001-11-26T13:20:25Z</dcterms:created>
  <dcterms:modified xsi:type="dcterms:W3CDTF">2019-08-16T12:04:17Z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